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11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<sst xmlns="http://schemas.openxmlformats.org/spreadsheetml/2006/main" count="34" uniqueCount="9">
  <si>
    <t>P1</t>
  </si>
  <si>
    <t>P2</t>
  </si>
  <si>
    <t>ANG</t>
  </si>
  <si>
    <t>D</t>
  </si>
  <si>
    <t>G</t>
  </si>
  <si>
    <t>mm</t>
  </si>
  <si>
    <t>degrés</t>
  </si>
  <si>
    <t>radian</t>
  </si>
  <si>
    <t>Compémentaire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</si>
</sst>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164" fontId="36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1" fillId="0" borderId="0" xfId="0" applyNumberFormat="1" applyFont="1" applyAlignment="1">
      <alignment/>
    </xf>
    <xf numFmtId="2" fontId="37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1">
      <selection activeCell="B13" sqref="B13"/>
    </sheetView>
  </sheetViews>
  <sheetFormatPr defaultColWidth="11.421875" defaultRowHeight="15"/>
  <sheetData>
    <row r="2" spans="1:3" ht="15">
      <c r="A2" t="s">
        <v>0</v>
      </c>
      <c r="B2">
        <v>108</v>
      </c>
      <c r="C2" t="s">
        <v>5</v>
      </c>
    </row>
    <row r="3" spans="1:3" ht="15">
      <c r="A3" t="s">
        <v>1</v>
      </c>
      <c r="B3">
        <v>65</v>
      </c>
      <c r="C3" t="s">
        <v>5</v>
      </c>
    </row>
    <row r="4" spans="1:3" ht="15">
      <c r="A4" t="s">
        <v>2</v>
      </c>
      <c r="B4">
        <v>90</v>
      </c>
      <c r="C4" t="s">
        <v>6</v>
      </c>
    </row>
    <row r="5" spans="1:3" ht="15">
      <c r="A5" t="s">
        <v>2</v>
      </c>
      <c r="B5" s="4">
        <f>B4*PI()/180</f>
        <v>1.5707963267948966</v>
      </c>
      <c r="C5" t="s">
        <v>7</v>
      </c>
    </row>
    <row r="6" spans="1:4" ht="15">
      <c r="A6" t="s">
        <v>3</v>
      </c>
      <c r="B6" s="4">
        <f>ATAN((SIN(B5)/((B3/B2)+COS(B5))))</f>
        <v>1.0290162831461167</v>
      </c>
      <c r="C6" t="s">
        <v>7</v>
      </c>
      <c r="D6" t="s">
        <v>8</v>
      </c>
    </row>
    <row r="7" spans="1:5" ht="15">
      <c r="A7" t="s">
        <v>3</v>
      </c>
      <c r="B7" s="1">
        <f>B6*180/PI()</f>
        <v>58.958290074511396</v>
      </c>
      <c r="C7" t="s">
        <v>6</v>
      </c>
      <c r="D7" s="2">
        <f>90-B7</f>
        <v>31.041709925488604</v>
      </c>
      <c r="E7" t="s">
        <v>6</v>
      </c>
    </row>
    <row r="8" spans="1:5" ht="15">
      <c r="A8" t="s">
        <v>4</v>
      </c>
      <c r="B8" s="3">
        <f>B4-B7</f>
        <v>31.041709925488604</v>
      </c>
      <c r="C8" t="s">
        <v>6</v>
      </c>
      <c r="D8" s="2">
        <f>90-B8</f>
        <v>58.958290074511396</v>
      </c>
      <c r="E8" t="s">
        <v>6</v>
      </c>
    </row>
    <row r="12" spans="1:3" ht="15">
      <c r="A12" t="s">
        <v>0</v>
      </c>
      <c r="B12">
        <v>78</v>
      </c>
      <c r="C12" t="s">
        <v>5</v>
      </c>
    </row>
    <row r="13" spans="1:3" ht="15">
      <c r="A13" t="s">
        <v>1</v>
      </c>
      <c r="B13">
        <v>35</v>
      </c>
      <c r="C13" t="s">
        <v>5</v>
      </c>
    </row>
    <row r="14" spans="1:3" ht="15">
      <c r="A14" t="s">
        <v>2</v>
      </c>
      <c r="B14">
        <v>90</v>
      </c>
      <c r="C14" t="s">
        <v>6</v>
      </c>
    </row>
    <row r="15" spans="1:3" ht="15">
      <c r="A15" t="s">
        <v>2</v>
      </c>
      <c r="B15" s="4">
        <f>B14*PI()/180</f>
        <v>1.5707963267948966</v>
      </c>
      <c r="C15" t="s">
        <v>7</v>
      </c>
    </row>
    <row r="16" spans="1:4" ht="15">
      <c r="A16" t="s">
        <v>3</v>
      </c>
      <c r="B16" s="4">
        <f>ATAN((SIN(B15)/((B13/B12)+COS(B15))))</f>
        <v>1.1490090669240796</v>
      </c>
      <c r="C16" t="s">
        <v>7</v>
      </c>
      <c r="D16" t="s">
        <v>8</v>
      </c>
    </row>
    <row r="17" spans="1:5" ht="15">
      <c r="A17" t="s">
        <v>3</v>
      </c>
      <c r="B17" s="1">
        <f>B16*180/PI()</f>
        <v>65.83337015701451</v>
      </c>
      <c r="C17" t="s">
        <v>6</v>
      </c>
      <c r="D17" s="2">
        <f>90-B17</f>
        <v>24.166629842985486</v>
      </c>
      <c r="E17" t="s">
        <v>6</v>
      </c>
    </row>
    <row r="18" spans="1:5" ht="15">
      <c r="A18" t="s">
        <v>4</v>
      </c>
      <c r="B18" s="3">
        <f>B14-B17</f>
        <v>24.166629842985486</v>
      </c>
      <c r="C18" t="s">
        <v>6</v>
      </c>
      <c r="D18" s="2">
        <f>90-B18</f>
        <v>65.83337015701451</v>
      </c>
      <c r="E18" t="s">
        <v>6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Limont Fontaine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2008-12-06T16:38:20Z</cp:lastPrinted>
  <dcterms:created xsi:type="dcterms:W3CDTF">2008-12-06T14:46:05Z</dcterms:created>
  <dcterms:modified xsi:type="dcterms:W3CDTF">2008-12-13T14:32:19Z</dcterms:modified>
  <cp:category/>
  <cp:version/>
  <cp:contentType/>
  <cp:contentStatus/>
</cp:coreProperties>
</file>